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C:\Users\mazjan\Desktop\REVIZE pravidel OHA\75. výzva\Pravidla, verze 2\"/>
    </mc:Choice>
  </mc:AlternateContent>
  <xr:revisionPtr revIDLastSave="1" documentId="11_A095EA0C0A92516A92893CE70B59335350588795" xr6:coauthVersionLast="47" xr6:coauthVersionMax="47" xr10:uidLastSave="{8FD0F97A-A265-450F-A2D1-49F7AE341F1A}"/>
  <bookViews>
    <workbookView xWindow="-120" yWindow="-120" windowWidth="19440" windowHeight="15000" xr2:uid="{00000000-000D-0000-FFFF-FFFF00000000}"/>
  </bookViews>
  <sheets>
    <sheet name="Titulní strana" sheetId="4" r:id="rId1"/>
    <sheet name="Podklady pro stanovení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<sst xmlns="http://schemas.openxmlformats.org/spreadsheetml/2006/main" count="26" uniqueCount="26">
  <si>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</si>
  <si>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</si>
  <si>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</si>
  <si>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</si>
  <si>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75. VÝZVA IROP - STANDARDIZACE ÚZEMNÍCH PLÁNŮ - SC 1.1 (MRR)</t>
  </si>
  <si>
    <t>76. VÝZVA IROP - STANDARDIZACE ÚZEMNÍCH PLÁNŮ - SC 1.1 (PR)</t>
  </si>
  <si>
    <t>Verze 3</t>
  </si>
  <si>
    <t>Podklady pro stanovení kategorií intervencí a kontrolu limitů</t>
  </si>
  <si>
    <t>Doplňující informace: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</si>
  <si>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</si>
  <si>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</si>
  <si>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</si>
  <si>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</si>
  <si>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</si>
  <si>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</si>
  <si>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</si>
  <si>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</si>
  <si>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</si>
  <si>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</si>
  <si>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</si>
  <si>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Centralizace, standardizace a sdílení elektronických služeb veřejné správy - Konverze územního plánu do jednotného standardu územně plánovací dokumentace</t>
  </si>
  <si>
    <t>přímé výdaje na oblast intervence 016</t>
  </si>
  <si>
    <t>Přímé výdaje celkem</t>
  </si>
  <si>
    <t>Nepřímé náklady celkem (hodnota 7 % přímých výdajů)</t>
  </si>
  <si>
    <t>výdaje na oblast intervence 16 včetně příslušných nepřímých výdajů</t>
  </si>
  <si>
    <t>Celkové způsobilé výdaje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</si>
</sst>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3" fillId="6" borderId="2" xfId="0" applyNumberFormat="1" applyFont="1" applyFill="1" applyBorder="1"/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wrapText="1" indent="5"/>
    </xf>
    <xf numFmtId="0" fontId="3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800100</xdr:colOff>
      <xdr:row>28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3"/>
  <sheetViews>
    <sheetView tabSelected="1" topLeftCell="A10" workbookViewId="0">
      <selection activeCell="I32" sqref="I32"/>
    </sheetView>
  </sheetViews>
  <sheetFormatPr defaultColWidth="9.140625" defaultRowHeight="15"/>
  <cols>
    <col min="1" max="12" width="9.140625" style="32"/>
    <col min="13" max="13" width="8.28515625" style="32" customWidth="1"/>
    <col min="14" max="14" width="16.28515625" style="32" customWidth="1"/>
    <col min="15" max="16384" width="9.140625" style="32"/>
  </cols>
  <sheetData>
    <row r="14" spans="1:14" ht="63" customHeight="1">
      <c r="A14" s="45" t="s">
        <v>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5"/>
    </row>
    <row r="16" spans="1:14" ht="33.75">
      <c r="A16" s="45" t="s">
        <v>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5"/>
    </row>
    <row r="18" spans="1:14" ht="30">
      <c r="A18" s="46" t="s">
        <v>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>
      <c r="A19" s="47" t="s">
        <v>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23.25" customHeight="1">
      <c r="A20" s="49" t="s">
        <v>4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 ht="25.5">
      <c r="A21" s="49" t="s">
        <v>5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1:14" ht="30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14" ht="20.25">
      <c r="A23" s="44" t="s">
        <v>6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</sheetData>
  <mergeCells count="7">
    <mergeCell ref="A23:N23"/>
    <mergeCell ref="A14:N14"/>
    <mergeCell ref="A16:N16"/>
    <mergeCell ref="A18:N18"/>
    <mergeCell ref="A19:N19"/>
    <mergeCell ref="A20:N20"/>
    <mergeCell ref="A21:N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0"/>
  <sheetViews>
    <sheetView showGridLines="0" zoomScaleNormal="100" workbookViewId="0">
      <selection activeCell="D37" sqref="D37"/>
    </sheetView>
  </sheetViews>
  <sheetFormatPr defaultRowHeight="12.75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>
      <c r="B1" s="6" t="s">
        <v>7</v>
      </c>
    </row>
    <row r="4" spans="2:8">
      <c r="B4" s="7" t="s">
        <v>8</v>
      </c>
      <c r="C4" s="8"/>
      <c r="D4" s="8"/>
      <c r="E4" s="8"/>
      <c r="F4" s="8"/>
      <c r="G4" s="8"/>
      <c r="H4" s="9"/>
    </row>
    <row r="5" spans="2:8">
      <c r="B5" s="29" t="s">
        <v>9</v>
      </c>
      <c r="C5" s="10"/>
      <c r="D5" s="10"/>
      <c r="E5" s="10"/>
      <c r="F5" s="10"/>
      <c r="G5" s="10"/>
      <c r="H5" s="11"/>
    </row>
    <row r="6" spans="2:8">
      <c r="B6" s="29" t="s">
        <v>10</v>
      </c>
      <c r="C6" s="10"/>
      <c r="D6" s="10"/>
      <c r="E6" s="10"/>
      <c r="F6" s="10"/>
      <c r="G6" s="10"/>
      <c r="H6" s="11"/>
    </row>
    <row r="7" spans="2:8">
      <c r="B7" s="30" t="s">
        <v>11</v>
      </c>
      <c r="C7" s="12"/>
      <c r="D7" s="12"/>
      <c r="E7" s="12"/>
      <c r="F7" s="12"/>
      <c r="G7" s="12"/>
      <c r="H7" s="13"/>
    </row>
    <row r="10" spans="2:8" ht="30" customHeight="1">
      <c r="B10" s="28" t="s">
        <v>12</v>
      </c>
      <c r="C10" s="28" t="s">
        <v>13</v>
      </c>
      <c r="D10" s="28" t="s">
        <v>14</v>
      </c>
      <c r="E10" s="28" t="s">
        <v>15</v>
      </c>
      <c r="F10" s="28" t="s">
        <v>16</v>
      </c>
      <c r="G10" s="28" t="s">
        <v>17</v>
      </c>
      <c r="H10" s="28" t="s">
        <v>18</v>
      </c>
    </row>
    <row r="11" spans="2:8">
      <c r="B11" s="5" t="s">
        <v>19</v>
      </c>
      <c r="C11" s="3"/>
      <c r="D11" s="5"/>
      <c r="E11" s="1"/>
      <c r="F11" s="2"/>
      <c r="G11" s="2"/>
      <c r="H11" s="4"/>
    </row>
    <row r="12" spans="2:8" ht="25.5">
      <c r="B12" s="42" t="s">
        <v>20</v>
      </c>
      <c r="C12" s="43">
        <v>16</v>
      </c>
      <c r="D12" s="31"/>
      <c r="E12" s="38">
        <v>728000</v>
      </c>
      <c r="F12" s="14"/>
      <c r="G12" s="2"/>
      <c r="H12" s="4"/>
    </row>
    <row r="13" spans="2:8">
      <c r="E13" s="39"/>
    </row>
    <row r="14" spans="2:8">
      <c r="B14" s="15" t="s">
        <v>21</v>
      </c>
      <c r="C14" s="15">
        <v>16</v>
      </c>
      <c r="D14" s="15"/>
      <c r="E14" s="16">
        <f>SUMIFS($E$11:$E$12,$C$11:$C$12,C14)</f>
        <v>728000</v>
      </c>
      <c r="F14" s="17"/>
      <c r="G14" s="18"/>
      <c r="H14" s="18">
        <f>E14/$E$15</f>
        <v>1</v>
      </c>
    </row>
    <row r="15" spans="2:8">
      <c r="B15" s="19" t="s">
        <v>22</v>
      </c>
      <c r="C15" s="20"/>
      <c r="D15" s="19"/>
      <c r="E15" s="40">
        <f>SUM(E12:E12)</f>
        <v>728000</v>
      </c>
      <c r="F15" s="21"/>
      <c r="G15" s="22"/>
      <c r="H15" s="22"/>
    </row>
    <row r="16" spans="2:8">
      <c r="E16" s="39"/>
    </row>
    <row r="17" spans="2:8">
      <c r="B17" s="19" t="s">
        <v>23</v>
      </c>
      <c r="C17" s="20"/>
      <c r="D17" s="19"/>
      <c r="E17" s="40">
        <f>E15*0.07</f>
        <v>50960.000000000007</v>
      </c>
      <c r="F17" s="21"/>
      <c r="G17" s="22"/>
      <c r="H17" s="22"/>
    </row>
    <row r="18" spans="2:8">
      <c r="E18" s="39"/>
    </row>
    <row r="19" spans="2:8">
      <c r="B19" s="15" t="s">
        <v>24</v>
      </c>
      <c r="C19" s="15"/>
      <c r="D19" s="15"/>
      <c r="E19" s="16">
        <f>E14*1.07</f>
        <v>778960</v>
      </c>
      <c r="F19" s="17"/>
      <c r="G19" s="15"/>
      <c r="H19" s="18">
        <f>E19/$E$20</f>
        <v>1</v>
      </c>
    </row>
    <row r="20" spans="2:8" ht="27" customHeight="1">
      <c r="B20" s="24" t="s">
        <v>25</v>
      </c>
      <c r="C20" s="23"/>
      <c r="D20" s="23"/>
      <c r="E20" s="41">
        <f>SUM(E15:E17)</f>
        <v>778960</v>
      </c>
      <c r="F20" s="25"/>
      <c r="G20" s="26"/>
      <c r="H20" s="27"/>
    </row>
  </sheetData>
  <sheetProtection algorithmName="SHA-512" hashValue="x0pYzqB6/3DwhV+Id20vtx164eGJWme7+IIy+ktDQwRH5P9s600flNSakuoJCy35H2I71KYit+TjV8C+XSuqeQ==" saltValue="kmivYAX2LxXfLYphsTHvtw==" spinCount="100000" sheet="1" objects="1" scenarios="1"/>
  <protectedRanges>
    <protectedRange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6" ma:contentTypeDescription="Vytvoří nový dokument" ma:contentTypeScope="" ma:versionID="f402ccc214a8d81941942e43274b9f71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2174faaac653c6be073d24a5b27d956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Props1.xml><?xml version="1.0" encoding="utf-8"?>
<ds:datastoreItem xmlns:ds="http://schemas.openxmlformats.org/officeDocument/2006/customXml" ds:itemID="{8C410525-AF5E-4884-B31E-41DEF7393982}"/>
</file>

<file path=customXml/itemProps2.xml><?xml version="1.0" encoding="utf-8"?>
<ds:datastoreItem xmlns:ds="http://schemas.openxmlformats.org/officeDocument/2006/customXml" ds:itemID="{EAB060AD-0521-4A0E-A0EC-F442657A5272}"/>
</file>

<file path=customXml/itemProps3.xml><?xml version="1.0" encoding="utf-8"?>
<ds:datastoreItem xmlns:ds="http://schemas.openxmlformats.org/officeDocument/2006/customXml" ds:itemID="{9E4F713B-C400-43E9-BB29-92B8C98F7D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MMR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Projsová Ivana</cp:lastModifiedBy>
  <cp:revision/>
  <dcterms:created xsi:type="dcterms:W3CDTF">2022-04-04T08:24:21Z</dcterms:created>
  <dcterms:modified xsi:type="dcterms:W3CDTF">2024-10-16T10:59:00Z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